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<sst xmlns="http://schemas.openxmlformats.org/spreadsheetml/2006/main" count="21" uniqueCount="20">
  <si>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Foldback Current Limiting</t>
  </si>
  <si>
    <t>R1</t>
  </si>
  <si>
    <t>Series current sample resistor</t>
  </si>
  <si>
    <t>I(s)</t>
  </si>
  <si>
    <t>mA</t>
  </si>
  <si>
    <t>R2</t>
  </si>
  <si>
    <t>Resistor Q1 base to R1</t>
  </si>
  <si>
    <t>V(R2)</t>
  </si>
  <si>
    <t>V</t>
  </si>
  <si>
    <t>R3</t>
  </si>
  <si>
    <t>Resistor Q1 base to Vout</t>
  </si>
  <si>
    <t>I(lim)</t>
  </si>
  <si>
    <t>Vbe</t>
  </si>
  <si>
    <t>Q1 B-E junction voltage</t>
  </si>
  <si>
    <t>P(Q1)</t>
  </si>
  <si>
    <t>Vin</t>
  </si>
  <si>
    <t>Input voltage</t>
  </si>
  <si>
    <t>R(load)</t>
  </si>
  <si>
    <t>Vout</t>
  </si>
  <si>
    <t>Output voltage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</si>
</sst>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1" xfId="0" applyBorder="1" applyAlignment="1" applyProtection="1">
      <alignment/>
      <protection locked="0"/>
    </xf>
    <xf numFmtId="165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B8" sqref="B8"/>
    </sheetView>
  </sheetViews>
  <sheetFormatPr defaultColWidth="12.57421875" defaultRowHeight="12.75"/>
  <cols>
    <col min="1" max="2" width="11.57421875" style="0" customWidth="1"/>
    <col min="3" max="3" width="26.421875" style="0" customWidth="1"/>
    <col min="4" max="16384" width="11.57421875" style="0" customWidth="1"/>
  </cols>
  <sheetData>
    <row r="1" ht="12.75">
      <c r="A1" s="1" t="s">
        <v>0</v>
      </c>
    </row>
    <row r="3" spans="1:6" ht="12.75">
      <c r="A3" s="2" t="s">
        <v>1</v>
      </c>
      <c r="B3" s="3">
        <v>1</v>
      </c>
      <c r="C3" t="s">
        <v>2</v>
      </c>
      <c r="D3" s="2" t="s">
        <v>3</v>
      </c>
      <c r="E3" s="4">
        <f>1000*($B$7-$B$8)/($B$4+$B$5)</f>
        <v>0.19950124688279303</v>
      </c>
      <c r="F3" t="s">
        <v>4</v>
      </c>
    </row>
    <row r="4" spans="1:6" ht="12.75">
      <c r="A4" s="2" t="s">
        <v>5</v>
      </c>
      <c r="B4" s="3">
        <v>1000</v>
      </c>
      <c r="C4" t="s">
        <v>6</v>
      </c>
      <c r="D4" s="2" t="s">
        <v>7</v>
      </c>
      <c r="E4" s="5">
        <f>$E$3*$B$4/1000</f>
        <v>0.19950124688279303</v>
      </c>
      <c r="F4" t="s">
        <v>8</v>
      </c>
    </row>
    <row r="5" spans="1:6" ht="12.75">
      <c r="A5" s="2" t="s">
        <v>9</v>
      </c>
      <c r="B5" s="3">
        <v>400000</v>
      </c>
      <c r="C5" t="s">
        <v>10</v>
      </c>
      <c r="D5" s="2" t="s">
        <v>11</v>
      </c>
      <c r="E5" s="4">
        <f>1000*($B$6-$E$4)/$B$3</f>
        <v>500.49875311720706</v>
      </c>
      <c r="F5" t="s">
        <v>4</v>
      </c>
    </row>
    <row r="6" spans="1:5" ht="12.75">
      <c r="A6" s="2" t="s">
        <v>12</v>
      </c>
      <c r="B6" s="3">
        <v>0.7</v>
      </c>
      <c r="C6" t="s">
        <v>13</v>
      </c>
      <c r="D6" s="2" t="s">
        <v>14</v>
      </c>
      <c r="E6" s="5">
        <f>($B$7-$B$8)*$E$5/1000</f>
        <v>40.039900249376565</v>
      </c>
    </row>
    <row r="7" spans="1:5" ht="12.75">
      <c r="A7" s="2" t="s">
        <v>15</v>
      </c>
      <c r="B7" s="3">
        <v>280</v>
      </c>
      <c r="C7" t="s">
        <v>16</v>
      </c>
      <c r="D7" s="2" t="s">
        <v>17</v>
      </c>
      <c r="E7" s="5">
        <f>1000*$B$8/$E$5</f>
        <v>399.60139511709014</v>
      </c>
    </row>
    <row r="8" spans="1:3" ht="12.75">
      <c r="A8" s="2" t="s">
        <v>18</v>
      </c>
      <c r="B8" s="3">
        <v>200</v>
      </c>
      <c r="C8" t="s">
        <v>19</v>
      </c>
    </row>
  </sheetData>
  <sheetProtection sheet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Schoen</cp:lastModifiedBy>
  <dcterms:created xsi:type="dcterms:W3CDTF">2009-04-16T15:32:48Z</dcterms:created>
  <dcterms:modified xsi:type="dcterms:W3CDTF">2018-06-27T00:19:18Z</dcterms:modified>
  <cp:category/>
  <cp:version/>
  <cp:contentType/>
  <cp:contentStatus/>
  <cp:revision>5</cp:revision>
</cp:coreProperties>
</file>